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cy\Desktop\PTO Docs\"/>
    </mc:Choice>
  </mc:AlternateContent>
  <bookViews>
    <workbookView xWindow="0" yWindow="0" windowWidth="14595" windowHeight="8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B9" i="1"/>
  <c r="B6" i="1"/>
  <c r="B11" i="1" l="1"/>
  <c r="B13" i="1" s="1"/>
  <c r="B20" i="1" l="1"/>
</calcChain>
</file>

<file path=xl/sharedStrings.xml><?xml version="1.0" encoding="utf-8"?>
<sst xmlns="http://schemas.openxmlformats.org/spreadsheetml/2006/main" count="21" uniqueCount="21">
  <si>
    <t>Gold Trail PTO</t>
  </si>
  <si>
    <t>Treasurers Report</t>
  </si>
  <si>
    <t>SCRIP REVENUE</t>
  </si>
  <si>
    <t>TOTAL</t>
  </si>
  <si>
    <t>FUNDRAISER REVENUE</t>
  </si>
  <si>
    <t>TOTAL REVENUE</t>
  </si>
  <si>
    <t>EXPENSES</t>
  </si>
  <si>
    <t>TOTAL EXPENSES</t>
  </si>
  <si>
    <t>In The Reserve</t>
  </si>
  <si>
    <t>PTO Reserve</t>
  </si>
  <si>
    <t>Garden</t>
  </si>
  <si>
    <t>K-1 Garden</t>
  </si>
  <si>
    <t>Healthy Habbits</t>
  </si>
  <si>
    <t>Hospitality Fund</t>
  </si>
  <si>
    <t>Community Outreach</t>
  </si>
  <si>
    <t>Money Available</t>
  </si>
  <si>
    <t>For Period 1/13/2016-2/17/2016</t>
  </si>
  <si>
    <t>Fun Run Donations</t>
  </si>
  <si>
    <t>Parents Night Out Donations</t>
  </si>
  <si>
    <t>GTUSD - COW Card $6k Each School</t>
  </si>
  <si>
    <t>Total in Teachers Accounts: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</si>
</sst>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2" fillId="0" borderId="0" xfId="1" applyFont="1"/>
    <xf numFmtId="44" fontId="4" fillId="0" borderId="0" xfId="1" applyFont="1"/>
    <xf numFmtId="0" fontId="5" fillId="0" borderId="0" xfId="0" applyFont="1" applyAlignment="1">
      <alignment wrapText="1"/>
    </xf>
    <xf numFmtId="44" fontId="5" fillId="0" borderId="0" xfId="1" applyFont="1"/>
    <xf numFmtId="4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Layout" topLeftCell="A11" zoomScaleNormal="100" workbookViewId="0">
      <selection activeCell="D33" sqref="D33"/>
    </sheetView>
  </sheetViews>
  <sheetFormatPr defaultRowHeight="15"/>
  <cols>
    <col min="1" max="1" width="29.7109375" customWidth="1"/>
    <col min="2" max="2" width="28.140625" bestFit="1" customWidth="1"/>
    <col min="3" max="3" width="13.42578125" customWidth="1"/>
    <col min="4" max="4" width="10.5703125" bestFit="1" customWidth="1"/>
  </cols>
  <sheetData>
    <row r="1" spans="1:2" ht="27">
      <c r="B1" s="11" t="s">
        <v>0</v>
      </c>
    </row>
    <row r="2" spans="1:2">
      <c r="B2" s="1" t="s">
        <v>1</v>
      </c>
    </row>
    <row r="3" spans="1:2">
      <c r="B3" s="1" t="s">
        <v>16</v>
      </c>
    </row>
    <row r="5" spans="1:2">
      <c r="B5" s="5"/>
    </row>
    <row r="6" spans="1:2">
      <c r="A6" s="2" t="s">
        <v>2</v>
      </c>
      <c r="B6" s="6">
        <f>SUM(65.5+39.06+4.25+778.48+77.55+91.05)</f>
        <v>1055.8899999999999</v>
      </c>
    </row>
    <row r="7" spans="1:2">
      <c r="B7" s="5"/>
    </row>
    <row r="8" spans="1:2">
      <c r="A8" s="2" t="s">
        <v>4</v>
      </c>
      <c r="B8" s="5"/>
    </row>
    <row r="9" spans="1:2">
      <c r="A9" s="12" t="s">
        <v>17</v>
      </c>
      <c r="B9" s="5">
        <f>SUM(100+100+500)</f>
        <v>700</v>
      </c>
    </row>
    <row r="10" spans="1:2">
      <c r="A10" s="12" t="s">
        <v>18</v>
      </c>
      <c r="B10" s="5">
        <v>25</v>
      </c>
    </row>
    <row r="11" spans="1:2">
      <c r="A11" s="2" t="s">
        <v>3</v>
      </c>
      <c r="B11" s="6">
        <f>SUM(B9:B10)</f>
        <v>725</v>
      </c>
    </row>
    <row r="12" spans="1:2">
      <c r="B12" s="5"/>
    </row>
    <row r="13" spans="1:2" ht="18.75">
      <c r="A13" s="3" t="s">
        <v>5</v>
      </c>
      <c r="B13" s="7">
        <f>SUM(B11,B6)</f>
        <v>1780.8899999999999</v>
      </c>
    </row>
    <row r="14" spans="1:2">
      <c r="B14" s="5"/>
    </row>
    <row r="15" spans="1:2">
      <c r="A15" s="2" t="s">
        <v>6</v>
      </c>
    </row>
    <row r="16" spans="1:2">
      <c r="A16" t="s">
        <v>19</v>
      </c>
      <c r="B16" s="5">
        <v>12000</v>
      </c>
    </row>
    <row r="17" spans="1:4" ht="18.75">
      <c r="A17" s="3" t="s">
        <v>7</v>
      </c>
      <c r="B17" s="10"/>
    </row>
    <row r="18" spans="1:4">
      <c r="B18" s="5"/>
    </row>
    <row r="19" spans="1:4">
      <c r="B19" s="5"/>
    </row>
    <row r="20" spans="1:4" ht="23.25">
      <c r="A20" s="8" t="s">
        <v>15</v>
      </c>
      <c r="B20" s="9">
        <f>SUM(9632.42+3119.38)+(B6+B11)-B16</f>
        <v>2532.6899999999987</v>
      </c>
    </row>
    <row r="21" spans="1:4">
      <c r="B21" s="5"/>
    </row>
    <row r="24" spans="1:4">
      <c r="C24" s="4" t="s">
        <v>8</v>
      </c>
    </row>
    <row r="25" spans="1:4">
      <c r="C25" s="4" t="s">
        <v>9</v>
      </c>
      <c r="D25" s="5">
        <v>4000</v>
      </c>
    </row>
    <row r="26" spans="1:4">
      <c r="C26" s="4" t="s">
        <v>10</v>
      </c>
      <c r="D26" s="5">
        <v>896.93</v>
      </c>
    </row>
    <row r="27" spans="1:4">
      <c r="C27" s="4" t="s">
        <v>11</v>
      </c>
      <c r="D27" s="5">
        <v>1120.4000000000001</v>
      </c>
    </row>
    <row r="28" spans="1:4">
      <c r="C28" s="4" t="s">
        <v>12</v>
      </c>
      <c r="D28" s="5">
        <v>1008.37</v>
      </c>
    </row>
    <row r="29" spans="1:4">
      <c r="C29" s="4" t="s">
        <v>13</v>
      </c>
      <c r="D29" s="5">
        <v>1225</v>
      </c>
    </row>
    <row r="30" spans="1:4">
      <c r="C30" s="4" t="s">
        <v>14</v>
      </c>
      <c r="D30" s="5">
        <v>400</v>
      </c>
    </row>
    <row r="32" spans="1:4">
      <c r="C32" s="4" t="s">
        <v>20</v>
      </c>
      <c r="D32">
        <f>SUM(2366.14+1055.89)</f>
        <v>3422.0299999999997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2016-02-18T00:24:19Z</cp:lastPrinted>
  <dcterms:created xsi:type="dcterms:W3CDTF">2014-08-07T21:25:32Z</dcterms:created>
  <dcterms:modified xsi:type="dcterms:W3CDTF">2016-02-18T04:47:04Z</dcterms:modified>
</cp:coreProperties>
</file>