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cy\Desktop\PTO Docs\Meeting Busines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8" i="1"/>
  <c r="B6" i="1"/>
  <c r="B13" i="1" l="1"/>
  <c r="B19" i="1"/>
  <c r="B11" i="1" l="1"/>
</calcChain>
</file>

<file path=xl/sharedStrings.xml><?xml version="1.0" encoding="utf-8"?>
<sst xmlns="http://schemas.openxmlformats.org/spreadsheetml/2006/main" count="20" uniqueCount="20">
  <si>
    <t>Gold Trail PTO</t>
  </si>
  <si>
    <t>Treasurers Report</t>
  </si>
  <si>
    <t>SCRIP REVENUE</t>
  </si>
  <si>
    <t>TOTAL</t>
  </si>
  <si>
    <t>FUNDRAISER REVENUE</t>
  </si>
  <si>
    <t>TOTAL REVENUE</t>
  </si>
  <si>
    <t>EXPENSES</t>
  </si>
  <si>
    <t>TOTAL EXPENSES</t>
  </si>
  <si>
    <t>In The Reserve</t>
  </si>
  <si>
    <t>PTO Reserve</t>
  </si>
  <si>
    <t>Garden</t>
  </si>
  <si>
    <t>K-1 Garden</t>
  </si>
  <si>
    <t>Hospitality Fund</t>
  </si>
  <si>
    <t>Community Outreach</t>
  </si>
  <si>
    <t>Money Available</t>
  </si>
  <si>
    <t>Total in Teachers Accounts:</t>
  </si>
  <si>
    <t>GTUSD - Garden Docent GT</t>
  </si>
  <si>
    <t>Hilary Mulligan</t>
  </si>
  <si>
    <t>For Period 03/08/16 - 4/12/16</t>
  </si>
  <si>
    <t>Healthy Habits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</si>
</sst>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2" fillId="0" borderId="0" xfId="1" applyFont="1"/>
    <xf numFmtId="44" fontId="4" fillId="0" borderId="0" xfId="1" applyFont="1"/>
    <xf numFmtId="0" fontId="5" fillId="0" borderId="0" xfId="0" applyFont="1" applyAlignment="1">
      <alignment wrapText="1"/>
    </xf>
    <xf numFmtId="44" fontId="5" fillId="0" borderId="0" xfId="1" applyFont="1"/>
    <xf numFmtId="0" fontId="0" fillId="0" borderId="0" xfId="0" applyFont="1"/>
    <xf numFmtId="8" fontId="0" fillId="0" borderId="0" xfId="0" applyNumberFormat="1"/>
    <xf numFmtId="8" fontId="0" fillId="0" borderId="0" xfId="1" applyNumberFormat="1" applyFont="1"/>
    <xf numFmtId="8" fontId="6" fillId="0" borderId="0" xfId="1" applyNumberFormat="1" applyFont="1"/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view="pageLayout" zoomScaleNormal="100" workbookViewId="0">
      <selection activeCell="B8" sqref="B8"/>
    </sheetView>
  </sheetViews>
  <sheetFormatPr defaultRowHeight="15"/>
  <cols>
    <col min="1" max="1" width="41.42578125" customWidth="1"/>
    <col min="2" max="2" width="28.140625" bestFit="1" customWidth="1"/>
    <col min="3" max="3" width="13.42578125" customWidth="1"/>
    <col min="4" max="4" width="10.5703125" bestFit="1" customWidth="1"/>
  </cols>
  <sheetData>
    <row r="1" spans="1:3" ht="27">
      <c r="A1" s="14" t="s">
        <v>0</v>
      </c>
      <c r="B1" s="14"/>
      <c r="C1" s="14"/>
    </row>
    <row r="2" spans="1:3">
      <c r="B2" s="1" t="s">
        <v>1</v>
      </c>
    </row>
    <row r="3" spans="1:3">
      <c r="B3" s="1" t="s">
        <v>18</v>
      </c>
    </row>
    <row r="5" spans="1:3">
      <c r="B5" s="5"/>
    </row>
    <row r="6" spans="1:3">
      <c r="A6" s="2" t="s">
        <v>2</v>
      </c>
      <c r="B6" s="6">
        <f>SUM(880.85+14.24+1.64)</f>
        <v>896.73</v>
      </c>
    </row>
    <row r="7" spans="1:3">
      <c r="A7" s="2"/>
      <c r="B7" s="6"/>
    </row>
    <row r="8" spans="1:3">
      <c r="A8" s="2" t="s">
        <v>4</v>
      </c>
      <c r="B8" s="5">
        <f>SUM(48.62+1.94)</f>
        <v>50.559999999999995</v>
      </c>
    </row>
    <row r="9" spans="1:3">
      <c r="A9" s="10"/>
      <c r="B9" s="6"/>
    </row>
    <row r="10" spans="1:3">
      <c r="A10" s="10"/>
      <c r="B10" s="5"/>
    </row>
    <row r="11" spans="1:3">
      <c r="A11" s="2" t="s">
        <v>3</v>
      </c>
      <c r="B11" s="6">
        <f>SUM(B6:B10)</f>
        <v>947.29</v>
      </c>
    </row>
    <row r="12" spans="1:3">
      <c r="B12" s="5"/>
    </row>
    <row r="13" spans="1:3" ht="18.75">
      <c r="A13" s="3" t="s">
        <v>5</v>
      </c>
      <c r="B13" s="7">
        <f>SUM(B6+B8)</f>
        <v>947.29</v>
      </c>
    </row>
    <row r="14" spans="1:3">
      <c r="B14" s="5"/>
    </row>
    <row r="15" spans="1:3">
      <c r="A15" s="2" t="s">
        <v>6</v>
      </c>
    </row>
    <row r="16" spans="1:3">
      <c r="A16" t="s">
        <v>16</v>
      </c>
      <c r="B16" s="11">
        <v>448.47</v>
      </c>
    </row>
    <row r="17" spans="1:2">
      <c r="A17" t="s">
        <v>17</v>
      </c>
      <c r="B17" s="12">
        <v>164.21</v>
      </c>
    </row>
    <row r="18" spans="1:2">
      <c r="B18" s="12"/>
    </row>
    <row r="19" spans="1:2" ht="18.75">
      <c r="A19" s="3" t="s">
        <v>7</v>
      </c>
      <c r="B19" s="13">
        <f>SUM(B16:B18)</f>
        <v>612.68000000000006</v>
      </c>
    </row>
    <row r="20" spans="1:2">
      <c r="B20" s="5"/>
    </row>
    <row r="21" spans="1:2">
      <c r="B21" s="5"/>
    </row>
    <row r="22" spans="1:2" ht="23.25">
      <c r="A22" s="8" t="s">
        <v>14</v>
      </c>
      <c r="B22" s="9">
        <v>9254</v>
      </c>
    </row>
    <row r="23" spans="1:2">
      <c r="B23" s="5"/>
    </row>
    <row r="27" spans="1:2">
      <c r="A27" s="4" t="s">
        <v>8</v>
      </c>
    </row>
    <row r="28" spans="1:2">
      <c r="A28" s="4" t="s">
        <v>9</v>
      </c>
      <c r="B28" s="5">
        <v>4000</v>
      </c>
    </row>
    <row r="29" spans="1:2">
      <c r="A29" s="4" t="s">
        <v>10</v>
      </c>
      <c r="B29" s="5">
        <v>0</v>
      </c>
    </row>
    <row r="30" spans="1:2">
      <c r="A30" s="4" t="s">
        <v>11</v>
      </c>
      <c r="B30" s="5">
        <f>SUM(1120.4+448.47)</f>
        <v>1568.8700000000001</v>
      </c>
    </row>
    <row r="31" spans="1:2">
      <c r="A31" s="4" t="s">
        <v>19</v>
      </c>
      <c r="B31" s="5">
        <v>1008.37</v>
      </c>
    </row>
    <row r="32" spans="1:2">
      <c r="A32" s="4" t="s">
        <v>12</v>
      </c>
      <c r="B32" s="5">
        <v>1225</v>
      </c>
    </row>
    <row r="33" spans="1:2">
      <c r="A33" s="4" t="s">
        <v>13</v>
      </c>
      <c r="B33" s="5">
        <v>400</v>
      </c>
    </row>
    <row r="35" spans="1:2">
      <c r="A35" s="4" t="s">
        <v>15</v>
      </c>
      <c r="B35" s="5">
        <v>4318.76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2016-04-13T05:17:04Z</cp:lastPrinted>
  <dcterms:created xsi:type="dcterms:W3CDTF">2014-08-07T21:25:32Z</dcterms:created>
  <dcterms:modified xsi:type="dcterms:W3CDTF">2016-04-13T19:12:24Z</dcterms:modified>
</cp:coreProperties>
</file>